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binot.dermaku\Desktop\"/>
    </mc:Choice>
  </mc:AlternateContent>
  <bookViews>
    <workbookView xWindow="0" yWindow="0" windowWidth="13425" windowHeight="12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J29" i="1"/>
  <c r="H27" i="1"/>
  <c r="G27" i="1"/>
  <c r="H26" i="1"/>
  <c r="G26" i="1"/>
  <c r="F29" i="1" l="1"/>
  <c r="E29" i="1"/>
  <c r="D29" i="1"/>
  <c r="H28" i="1"/>
  <c r="G28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I30" i="1" l="1"/>
</calcChain>
</file>

<file path=xl/sharedStrings.xml><?xml version="1.0" encoding="utf-8"?>
<sst xmlns="http://schemas.openxmlformats.org/spreadsheetml/2006/main" count="38" uniqueCount="37">
  <si>
    <t>Nr</t>
  </si>
  <si>
    <t xml:space="preserve">KODI </t>
  </si>
  <si>
    <t>NJËSIA</t>
  </si>
  <si>
    <t>Totali</t>
  </si>
  <si>
    <t>Femra</t>
  </si>
  <si>
    <t>Meshkuj</t>
  </si>
  <si>
    <t>Përqindja (%)</t>
  </si>
  <si>
    <r>
      <t>Paga (</t>
    </r>
    <r>
      <rPr>
        <b/>
        <sz val="11"/>
        <color theme="1"/>
        <rFont val="Calibri"/>
        <family val="2"/>
      </rPr>
      <t>€)</t>
    </r>
  </si>
  <si>
    <t>Femra (%)</t>
  </si>
  <si>
    <t>Meshkuj (%)</t>
  </si>
  <si>
    <t xml:space="preserve">Femra </t>
  </si>
  <si>
    <t xml:space="preserve">Zyra e Kryetarit </t>
  </si>
  <si>
    <t>Administrata e  Përgjithshme</t>
  </si>
  <si>
    <t>Zyra e Kuvendit Komunal</t>
  </si>
  <si>
    <t xml:space="preserve">Buxhet dhe Financa </t>
  </si>
  <si>
    <t xml:space="preserve">Shërbimet Publike </t>
  </si>
  <si>
    <t xml:space="preserve">Zyra Lokale e Komuniteteve </t>
  </si>
  <si>
    <t>Urbanizëm</t>
  </si>
  <si>
    <t>Adminitrata Shëndetësi</t>
  </si>
  <si>
    <t>Shërbimi Primar Shëndetësor</t>
  </si>
  <si>
    <t xml:space="preserve">Shërbimet Sociale </t>
  </si>
  <si>
    <t xml:space="preserve">Kulturë, Rini dhe Sport </t>
  </si>
  <si>
    <t>Përkrahja e Rinisë</t>
  </si>
  <si>
    <t xml:space="preserve">Administrata Arsim </t>
  </si>
  <si>
    <t xml:space="preserve">Zjarrëfikësit dhe Inspektimet </t>
  </si>
  <si>
    <t xml:space="preserve">Shërbimet Kadastrale </t>
  </si>
  <si>
    <t>Planifikimi, Mjedisi, Inspekcioni</t>
  </si>
  <si>
    <t>Çështjet Gjinore</t>
  </si>
  <si>
    <t xml:space="preserve">Zhvillimi Ekonomik </t>
  </si>
  <si>
    <t xml:space="preserve">Shërbimet Rezidenciale </t>
  </si>
  <si>
    <t>TOTALI</t>
  </si>
  <si>
    <t xml:space="preserve">TOTALI I PAGAVE </t>
  </si>
  <si>
    <t>Arsimi parashkollor</t>
  </si>
  <si>
    <t>Arsimi fillor, i mesëm i ulët</t>
  </si>
  <si>
    <t>Arsimi i mesëm i lartë</t>
  </si>
  <si>
    <t>Bujqësia, pylltaria dhe zhvillimi rural</t>
  </si>
  <si>
    <t>BUXHETIMI GJINOR 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</si>
</sst>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43" fontId="7" fillId="4" borderId="1" xfId="1" applyFont="1" applyFill="1" applyBorder="1" applyAlignment="1">
      <alignment horizontal="center"/>
    </xf>
    <xf numFmtId="43" fontId="7" fillId="4" borderId="2" xfId="1" applyFont="1" applyFill="1" applyBorder="1" applyAlignment="1">
      <alignment horizontal="center"/>
    </xf>
    <xf numFmtId="43" fontId="6" fillId="5" borderId="1" xfId="1" applyFont="1" applyFill="1" applyBorder="1" applyAlignment="1">
      <alignment horizontal="center"/>
    </xf>
    <xf numFmtId="43" fontId="7" fillId="5" borderId="1" xfId="1" applyFont="1" applyFill="1" applyBorder="1"/>
    <xf numFmtId="0" fontId="8" fillId="3" borderId="1" xfId="0" applyFont="1" applyFill="1" applyBorder="1" applyAlignment="1">
      <alignment horizontal="center"/>
    </xf>
    <xf numFmtId="43" fontId="6" fillId="3" borderId="1" xfId="1" applyFont="1" applyFill="1" applyBorder="1" applyAlignment="1">
      <alignment horizontal="center"/>
    </xf>
    <xf numFmtId="43" fontId="7" fillId="3" borderId="1" xfId="1" applyFont="1" applyFill="1" applyBorder="1"/>
    <xf numFmtId="43" fontId="0" fillId="0" borderId="0" xfId="0" applyNumberFormat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3" fontId="8" fillId="3" borderId="2" xfId="1" applyFont="1" applyFill="1" applyBorder="1" applyAlignment="1">
      <alignment horizontal="center"/>
    </xf>
    <xf numFmtId="43" fontId="8" fillId="3" borderId="3" xfId="1" applyFont="1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43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tabSelected="1" workbookViewId="0">
      <selection activeCell="Q22" sqref="Q22"/>
    </sheetView>
  </sheetViews>
  <sheetFormatPr defaultRowHeight="15" x14ac:dyDescent="0.25"/>
  <cols>
    <col min="3" max="3" width="41.5703125" bestFit="1" customWidth="1"/>
    <col min="9" max="9" width="14.5703125" bestFit="1" customWidth="1"/>
    <col min="10" max="10" width="19" customWidth="1"/>
    <col min="11" max="11" width="13.28515625" bestFit="1" customWidth="1"/>
  </cols>
  <sheetData>
    <row r="2" spans="1:10" x14ac:dyDescent="0.25">
      <c r="A2" s="1"/>
      <c r="B2" s="1"/>
      <c r="C2" s="1" t="s">
        <v>36</v>
      </c>
      <c r="D2" s="1"/>
      <c r="E2" s="1"/>
      <c r="F2" s="1"/>
      <c r="G2" s="1"/>
      <c r="H2" s="1"/>
      <c r="I2" s="1"/>
      <c r="J2" s="1"/>
    </row>
    <row r="4" spans="1:10" x14ac:dyDescent="0.25">
      <c r="A4" s="23" t="s">
        <v>0</v>
      </c>
      <c r="B4" s="24" t="s">
        <v>1</v>
      </c>
      <c r="C4" s="24" t="s">
        <v>2</v>
      </c>
      <c r="D4" s="25" t="s">
        <v>3</v>
      </c>
      <c r="E4" s="24" t="s">
        <v>4</v>
      </c>
      <c r="F4" s="24" t="s">
        <v>5</v>
      </c>
      <c r="G4" s="15" t="s">
        <v>6</v>
      </c>
      <c r="H4" s="15"/>
      <c r="I4" s="16" t="s">
        <v>7</v>
      </c>
      <c r="J4" s="16"/>
    </row>
    <row r="5" spans="1:10" ht="31.5" x14ac:dyDescent="0.25">
      <c r="A5" s="23"/>
      <c r="B5" s="24"/>
      <c r="C5" s="24"/>
      <c r="D5" s="25"/>
      <c r="E5" s="24"/>
      <c r="F5" s="24"/>
      <c r="G5" s="2" t="s">
        <v>8</v>
      </c>
      <c r="H5" s="2" t="s">
        <v>9</v>
      </c>
      <c r="I5" s="2" t="s">
        <v>10</v>
      </c>
      <c r="J5" s="2" t="s">
        <v>5</v>
      </c>
    </row>
    <row r="6" spans="1:10" ht="15.75" x14ac:dyDescent="0.25">
      <c r="A6" s="3">
        <v>1</v>
      </c>
      <c r="B6" s="3">
        <v>16029</v>
      </c>
      <c r="C6" s="4" t="s">
        <v>11</v>
      </c>
      <c r="D6" s="5">
        <v>29</v>
      </c>
      <c r="E6" s="6">
        <v>8</v>
      </c>
      <c r="F6" s="6">
        <v>21</v>
      </c>
      <c r="G6" s="7">
        <f t="shared" ref="G6:G28" si="0">E6/D6*100</f>
        <v>27.586206896551722</v>
      </c>
      <c r="H6" s="8">
        <f t="shared" ref="H6:H28" si="1">F6/D6*100</f>
        <v>72.41379310344827</v>
      </c>
      <c r="I6" s="9">
        <v>75195.86</v>
      </c>
      <c r="J6" s="10">
        <v>197389.14</v>
      </c>
    </row>
    <row r="7" spans="1:10" ht="15.75" x14ac:dyDescent="0.25">
      <c r="A7" s="3">
        <v>2</v>
      </c>
      <c r="B7" s="3">
        <v>16329</v>
      </c>
      <c r="C7" s="4" t="s">
        <v>12</v>
      </c>
      <c r="D7" s="5">
        <v>35</v>
      </c>
      <c r="E7" s="6">
        <v>13</v>
      </c>
      <c r="F7" s="6">
        <v>22</v>
      </c>
      <c r="G7" s="7">
        <f t="shared" si="0"/>
        <v>37.142857142857146</v>
      </c>
      <c r="H7" s="8">
        <f t="shared" si="1"/>
        <v>62.857142857142854</v>
      </c>
      <c r="I7" s="9">
        <v>86155.09</v>
      </c>
      <c r="J7" s="10">
        <v>145800.91</v>
      </c>
    </row>
    <row r="8" spans="1:10" ht="15.75" x14ac:dyDescent="0.25">
      <c r="A8" s="3">
        <v>3</v>
      </c>
      <c r="B8" s="3">
        <v>16929</v>
      </c>
      <c r="C8" s="4" t="s">
        <v>13</v>
      </c>
      <c r="D8" s="5">
        <v>27</v>
      </c>
      <c r="E8" s="6">
        <v>13</v>
      </c>
      <c r="F8" s="6">
        <v>14</v>
      </c>
      <c r="G8" s="7">
        <f t="shared" si="0"/>
        <v>48.148148148148145</v>
      </c>
      <c r="H8" s="8">
        <f t="shared" si="1"/>
        <v>51.851851851851848</v>
      </c>
      <c r="I8" s="9">
        <v>118183</v>
      </c>
      <c r="J8" s="10">
        <v>127274</v>
      </c>
    </row>
    <row r="9" spans="1:10" ht="15.75" x14ac:dyDescent="0.25">
      <c r="A9" s="3">
        <v>4</v>
      </c>
      <c r="B9" s="3">
        <v>17529</v>
      </c>
      <c r="C9" s="4" t="s">
        <v>14</v>
      </c>
      <c r="D9" s="5">
        <v>25</v>
      </c>
      <c r="E9" s="6">
        <v>10</v>
      </c>
      <c r="F9" s="6">
        <v>15</v>
      </c>
      <c r="G9" s="7">
        <f t="shared" si="0"/>
        <v>40</v>
      </c>
      <c r="H9" s="8">
        <f t="shared" si="1"/>
        <v>60</v>
      </c>
      <c r="I9" s="9">
        <v>73655</v>
      </c>
      <c r="J9" s="10">
        <v>110482.8</v>
      </c>
    </row>
    <row r="10" spans="1:10" ht="15.75" x14ac:dyDescent="0.25">
      <c r="A10" s="3">
        <v>5</v>
      </c>
      <c r="B10" s="3">
        <v>18189</v>
      </c>
      <c r="C10" s="4" t="s">
        <v>15</v>
      </c>
      <c r="D10" s="5">
        <v>20</v>
      </c>
      <c r="E10" s="6">
        <v>3</v>
      </c>
      <c r="F10" s="6">
        <v>17</v>
      </c>
      <c r="G10" s="7">
        <f t="shared" si="0"/>
        <v>15</v>
      </c>
      <c r="H10" s="8">
        <f t="shared" si="1"/>
        <v>85</v>
      </c>
      <c r="I10" s="9">
        <v>24603.9</v>
      </c>
      <c r="J10" s="10">
        <v>139422.1</v>
      </c>
    </row>
    <row r="11" spans="1:10" ht="15.75" x14ac:dyDescent="0.25">
      <c r="A11" s="3">
        <v>6</v>
      </c>
      <c r="B11" s="3">
        <v>19645</v>
      </c>
      <c r="C11" s="4" t="s">
        <v>16</v>
      </c>
      <c r="D11" s="5">
        <v>7</v>
      </c>
      <c r="E11" s="6">
        <v>3</v>
      </c>
      <c r="F11" s="6">
        <v>4</v>
      </c>
      <c r="G11" s="7">
        <f t="shared" si="0"/>
        <v>42.857142857142854</v>
      </c>
      <c r="H11" s="8">
        <f t="shared" si="1"/>
        <v>57.142857142857139</v>
      </c>
      <c r="I11" s="9">
        <v>21431.14</v>
      </c>
      <c r="J11" s="10">
        <v>28574.86</v>
      </c>
    </row>
    <row r="12" spans="1:10" ht="15.75" x14ac:dyDescent="0.25">
      <c r="A12" s="3">
        <v>7</v>
      </c>
      <c r="B12" s="3">
        <v>66450</v>
      </c>
      <c r="C12" s="4" t="s">
        <v>17</v>
      </c>
      <c r="D12" s="5">
        <v>10</v>
      </c>
      <c r="E12" s="6">
        <v>0</v>
      </c>
      <c r="F12" s="6">
        <v>10</v>
      </c>
      <c r="G12" s="7">
        <f t="shared" si="0"/>
        <v>0</v>
      </c>
      <c r="H12" s="8">
        <f t="shared" si="1"/>
        <v>100</v>
      </c>
      <c r="I12" s="9">
        <v>0</v>
      </c>
      <c r="J12" s="10">
        <v>84401</v>
      </c>
    </row>
    <row r="13" spans="1:10" ht="15.75" x14ac:dyDescent="0.25">
      <c r="A13" s="3">
        <v>8</v>
      </c>
      <c r="B13" s="3">
        <v>73038</v>
      </c>
      <c r="C13" s="4" t="s">
        <v>18</v>
      </c>
      <c r="D13" s="5">
        <v>4</v>
      </c>
      <c r="E13" s="5">
        <v>3</v>
      </c>
      <c r="F13" s="5">
        <v>1</v>
      </c>
      <c r="G13" s="7">
        <f t="shared" si="0"/>
        <v>75</v>
      </c>
      <c r="H13" s="8">
        <f t="shared" si="1"/>
        <v>25</v>
      </c>
      <c r="I13" s="9">
        <v>26107.5</v>
      </c>
      <c r="J13" s="10">
        <v>8702.5</v>
      </c>
    </row>
    <row r="14" spans="1:10" ht="15.75" x14ac:dyDescent="0.25">
      <c r="A14" s="3">
        <v>9</v>
      </c>
      <c r="B14" s="3">
        <v>74750</v>
      </c>
      <c r="C14" s="4" t="s">
        <v>19</v>
      </c>
      <c r="D14" s="5">
        <v>161</v>
      </c>
      <c r="E14" s="5">
        <v>100</v>
      </c>
      <c r="F14" s="5">
        <v>61</v>
      </c>
      <c r="G14" s="7">
        <f>E14/D14*100</f>
        <v>62.11180124223602</v>
      </c>
      <c r="H14" s="8">
        <f t="shared" si="1"/>
        <v>37.888198757763973</v>
      </c>
      <c r="I14" s="9">
        <v>964078.26</v>
      </c>
      <c r="J14" s="10">
        <v>588087.74</v>
      </c>
    </row>
    <row r="15" spans="1:10" ht="15.75" x14ac:dyDescent="0.25">
      <c r="A15" s="3">
        <v>10</v>
      </c>
      <c r="B15" s="3">
        <v>75641</v>
      </c>
      <c r="C15" s="4" t="s">
        <v>20</v>
      </c>
      <c r="D15" s="5">
        <v>13</v>
      </c>
      <c r="E15" s="6">
        <v>7</v>
      </c>
      <c r="F15" s="6">
        <v>6</v>
      </c>
      <c r="G15" s="7">
        <f t="shared" si="0"/>
        <v>53.846153846153847</v>
      </c>
      <c r="H15" s="8">
        <f t="shared" si="1"/>
        <v>46.153846153846153</v>
      </c>
      <c r="I15" s="9">
        <v>52421.38</v>
      </c>
      <c r="J15" s="10">
        <v>44932.62</v>
      </c>
    </row>
    <row r="16" spans="1:10" ht="15.75" x14ac:dyDescent="0.25">
      <c r="A16" s="3">
        <v>11</v>
      </c>
      <c r="B16" s="3">
        <v>85029</v>
      </c>
      <c r="C16" s="4" t="s">
        <v>21</v>
      </c>
      <c r="D16" s="5">
        <v>18</v>
      </c>
      <c r="E16" s="6">
        <v>7</v>
      </c>
      <c r="F16" s="6">
        <v>11</v>
      </c>
      <c r="G16" s="7">
        <f t="shared" si="0"/>
        <v>38.888888888888893</v>
      </c>
      <c r="H16" s="8">
        <f t="shared" si="1"/>
        <v>61.111111111111114</v>
      </c>
      <c r="I16" s="9">
        <v>52513.61</v>
      </c>
      <c r="J16" s="10">
        <v>82521.39</v>
      </c>
    </row>
    <row r="17" spans="1:11" ht="15.75" x14ac:dyDescent="0.25">
      <c r="A17" s="3">
        <v>12</v>
      </c>
      <c r="B17" s="3">
        <v>85069</v>
      </c>
      <c r="C17" s="4" t="s">
        <v>22</v>
      </c>
      <c r="D17" s="5">
        <v>3</v>
      </c>
      <c r="E17" s="6">
        <v>1</v>
      </c>
      <c r="F17" s="6">
        <v>2</v>
      </c>
      <c r="G17" s="7">
        <f t="shared" si="0"/>
        <v>33.333333333333329</v>
      </c>
      <c r="H17" s="8">
        <f t="shared" si="1"/>
        <v>66.666666666666657</v>
      </c>
      <c r="I17" s="9">
        <v>7471.33</v>
      </c>
      <c r="J17" s="10">
        <v>14942.67</v>
      </c>
    </row>
    <row r="18" spans="1:11" ht="15.75" x14ac:dyDescent="0.25">
      <c r="A18" s="3">
        <v>13</v>
      </c>
      <c r="B18" s="3">
        <v>92145</v>
      </c>
      <c r="C18" s="4" t="s">
        <v>23</v>
      </c>
      <c r="D18" s="5">
        <v>12</v>
      </c>
      <c r="E18" s="6">
        <v>3</v>
      </c>
      <c r="F18" s="6">
        <v>9</v>
      </c>
      <c r="G18" s="7">
        <f t="shared" si="0"/>
        <v>25</v>
      </c>
      <c r="H18" s="8">
        <f t="shared" si="1"/>
        <v>75</v>
      </c>
      <c r="I18" s="9">
        <v>23118.5</v>
      </c>
      <c r="J18" s="10">
        <v>69355.5</v>
      </c>
    </row>
    <row r="19" spans="1:11" ht="15.75" x14ac:dyDescent="0.25">
      <c r="A19" s="3">
        <v>14</v>
      </c>
      <c r="B19" s="3">
        <v>18433</v>
      </c>
      <c r="C19" s="4" t="s">
        <v>24</v>
      </c>
      <c r="D19" s="5">
        <v>33</v>
      </c>
      <c r="E19" s="6">
        <v>0</v>
      </c>
      <c r="F19" s="6">
        <v>33</v>
      </c>
      <c r="G19" s="7">
        <f t="shared" si="0"/>
        <v>0</v>
      </c>
      <c r="H19" s="8">
        <f t="shared" si="1"/>
        <v>100</v>
      </c>
      <c r="I19" s="9">
        <v>0</v>
      </c>
      <c r="J19" s="10">
        <v>276408</v>
      </c>
    </row>
    <row r="20" spans="1:11" ht="15.75" x14ac:dyDescent="0.25">
      <c r="A20" s="3">
        <v>15</v>
      </c>
      <c r="B20" s="3">
        <v>47029</v>
      </c>
      <c r="C20" s="4" t="s">
        <v>35</v>
      </c>
      <c r="D20" s="5">
        <v>9</v>
      </c>
      <c r="E20" s="6">
        <v>4</v>
      </c>
      <c r="F20" s="6">
        <v>5</v>
      </c>
      <c r="G20" s="7">
        <f t="shared" si="0"/>
        <v>44.444444444444443</v>
      </c>
      <c r="H20" s="8">
        <f t="shared" si="1"/>
        <v>55.555555555555557</v>
      </c>
      <c r="I20" s="9">
        <v>29306.67</v>
      </c>
      <c r="J20" s="10">
        <v>36633.53</v>
      </c>
    </row>
    <row r="21" spans="1:11" ht="15.75" x14ac:dyDescent="0.25">
      <c r="A21" s="3">
        <v>16</v>
      </c>
      <c r="B21" s="3">
        <v>65145</v>
      </c>
      <c r="C21" s="4" t="s">
        <v>25</v>
      </c>
      <c r="D21" s="5">
        <v>11</v>
      </c>
      <c r="E21" s="6">
        <v>5</v>
      </c>
      <c r="F21" s="6">
        <v>6</v>
      </c>
      <c r="G21" s="7">
        <f t="shared" si="0"/>
        <v>45.454545454545453</v>
      </c>
      <c r="H21" s="8">
        <f t="shared" si="1"/>
        <v>54.54545454545454</v>
      </c>
      <c r="I21" s="9">
        <v>36120.449999999997</v>
      </c>
      <c r="J21" s="10">
        <v>43344.55</v>
      </c>
    </row>
    <row r="22" spans="1:11" ht="15.75" x14ac:dyDescent="0.25">
      <c r="A22" s="3">
        <v>17</v>
      </c>
      <c r="B22" s="3">
        <v>66650</v>
      </c>
      <c r="C22" s="4" t="s">
        <v>26</v>
      </c>
      <c r="D22" s="5">
        <v>6</v>
      </c>
      <c r="E22" s="6">
        <v>2</v>
      </c>
      <c r="F22" s="6">
        <v>4</v>
      </c>
      <c r="G22" s="7">
        <f t="shared" si="0"/>
        <v>33.333333333333329</v>
      </c>
      <c r="H22" s="8">
        <f t="shared" si="1"/>
        <v>66.666666666666657</v>
      </c>
      <c r="I22" s="9">
        <v>18249</v>
      </c>
      <c r="J22" s="10">
        <v>36498</v>
      </c>
    </row>
    <row r="23" spans="1:11" ht="15.75" x14ac:dyDescent="0.25">
      <c r="A23" s="3">
        <v>18</v>
      </c>
      <c r="B23" s="3">
        <v>16529</v>
      </c>
      <c r="C23" s="4" t="s">
        <v>27</v>
      </c>
      <c r="D23" s="5">
        <v>1</v>
      </c>
      <c r="E23" s="6">
        <v>1</v>
      </c>
      <c r="F23" s="6">
        <v>0</v>
      </c>
      <c r="G23" s="7">
        <f t="shared" si="0"/>
        <v>100</v>
      </c>
      <c r="H23" s="8">
        <f t="shared" si="1"/>
        <v>0</v>
      </c>
      <c r="I23" s="9">
        <v>6722</v>
      </c>
      <c r="J23" s="10">
        <v>0</v>
      </c>
    </row>
    <row r="24" spans="1:11" ht="15.75" x14ac:dyDescent="0.25">
      <c r="A24" s="3">
        <v>19</v>
      </c>
      <c r="B24" s="3">
        <v>48029</v>
      </c>
      <c r="C24" s="4" t="s">
        <v>28</v>
      </c>
      <c r="D24" s="5">
        <v>5</v>
      </c>
      <c r="E24" s="6">
        <v>3</v>
      </c>
      <c r="F24" s="6">
        <v>2</v>
      </c>
      <c r="G24" s="7">
        <f t="shared" si="0"/>
        <v>60</v>
      </c>
      <c r="H24" s="8">
        <f t="shared" si="1"/>
        <v>40</v>
      </c>
      <c r="I24" s="9">
        <v>25293</v>
      </c>
      <c r="J24" s="10">
        <v>16862</v>
      </c>
    </row>
    <row r="25" spans="1:11" ht="15.75" x14ac:dyDescent="0.25">
      <c r="A25" s="3">
        <v>20</v>
      </c>
      <c r="B25" s="3">
        <v>75642</v>
      </c>
      <c r="C25" s="4" t="s">
        <v>29</v>
      </c>
      <c r="D25" s="5">
        <v>11</v>
      </c>
      <c r="E25" s="6">
        <v>7</v>
      </c>
      <c r="F25" s="6">
        <v>4</v>
      </c>
      <c r="G25" s="7">
        <f t="shared" si="0"/>
        <v>63.636363636363633</v>
      </c>
      <c r="H25" s="8">
        <f t="shared" si="1"/>
        <v>36.363636363636367</v>
      </c>
      <c r="I25" s="9">
        <v>63636.36</v>
      </c>
      <c r="J25" s="10">
        <v>36363.64</v>
      </c>
    </row>
    <row r="26" spans="1:11" ht="15.75" x14ac:dyDescent="0.25">
      <c r="A26" s="3">
        <v>21</v>
      </c>
      <c r="B26" s="3">
        <v>92770</v>
      </c>
      <c r="C26" s="4" t="s">
        <v>32</v>
      </c>
      <c r="D26" s="5">
        <v>46</v>
      </c>
      <c r="E26" s="6">
        <v>39</v>
      </c>
      <c r="F26" s="6">
        <v>7</v>
      </c>
      <c r="G26" s="7">
        <f t="shared" si="0"/>
        <v>84.782608695652172</v>
      </c>
      <c r="H26" s="8">
        <f t="shared" si="1"/>
        <v>15.217391304347828</v>
      </c>
      <c r="I26" s="9">
        <v>229430.22</v>
      </c>
      <c r="J26" s="10">
        <v>41179.78</v>
      </c>
    </row>
    <row r="27" spans="1:11" ht="15.75" x14ac:dyDescent="0.25">
      <c r="A27" s="3">
        <v>22</v>
      </c>
      <c r="B27" s="3">
        <v>93840</v>
      </c>
      <c r="C27" s="4" t="s">
        <v>33</v>
      </c>
      <c r="D27" s="5">
        <v>496</v>
      </c>
      <c r="E27" s="6">
        <v>285</v>
      </c>
      <c r="F27" s="6">
        <v>211</v>
      </c>
      <c r="G27" s="7">
        <f t="shared" si="0"/>
        <v>57.45967741935484</v>
      </c>
      <c r="H27" s="8">
        <f t="shared" si="1"/>
        <v>42.54032258064516</v>
      </c>
      <c r="I27" s="9">
        <v>2209168.31</v>
      </c>
      <c r="J27" s="10">
        <v>1635559.69</v>
      </c>
    </row>
    <row r="28" spans="1:11" ht="15.75" x14ac:dyDescent="0.25">
      <c r="A28" s="3">
        <v>23</v>
      </c>
      <c r="B28" s="3">
        <v>95040</v>
      </c>
      <c r="C28" s="4" t="s">
        <v>34</v>
      </c>
      <c r="D28" s="5">
        <v>172</v>
      </c>
      <c r="E28" s="6">
        <v>84</v>
      </c>
      <c r="F28" s="6">
        <v>88</v>
      </c>
      <c r="G28" s="7">
        <f t="shared" si="0"/>
        <v>48.837209302325576</v>
      </c>
      <c r="H28" s="8">
        <f t="shared" si="1"/>
        <v>51.162790697674424</v>
      </c>
      <c r="I28" s="9">
        <v>624060.42000000004</v>
      </c>
      <c r="J28" s="10">
        <v>653777.57999999996</v>
      </c>
    </row>
    <row r="29" spans="1:11" ht="18.75" x14ac:dyDescent="0.3">
      <c r="A29" s="17" t="s">
        <v>30</v>
      </c>
      <c r="B29" s="17"/>
      <c r="C29" s="17"/>
      <c r="D29" s="11">
        <f>SUM(D6:D28)</f>
        <v>1154</v>
      </c>
      <c r="E29" s="11">
        <f>SUM(E6:E28)</f>
        <v>601</v>
      </c>
      <c r="F29" s="11">
        <f>SUM(F6:F28)</f>
        <v>553</v>
      </c>
      <c r="G29" s="18"/>
      <c r="H29" s="19"/>
      <c r="I29" s="12">
        <f>SUM(I6:I28)</f>
        <v>4766921</v>
      </c>
      <c r="J29" s="13">
        <f>SUM(J6:J28)</f>
        <v>4418514</v>
      </c>
      <c r="K29" s="14"/>
    </row>
    <row r="30" spans="1:11" x14ac:dyDescent="0.25">
      <c r="A30" s="20" t="s">
        <v>31</v>
      </c>
      <c r="B30" s="20"/>
      <c r="C30" s="20"/>
      <c r="D30" s="20"/>
      <c r="E30" s="20"/>
      <c r="F30" s="20"/>
      <c r="G30" s="20"/>
      <c r="H30" s="20"/>
      <c r="I30" s="21">
        <f>I29+J29</f>
        <v>9185435</v>
      </c>
      <c r="J30" s="22"/>
      <c r="K30" s="14"/>
    </row>
  </sheetData>
  <mergeCells count="12">
    <mergeCell ref="A30:H30"/>
    <mergeCell ref="I30:J30"/>
    <mergeCell ref="A4:A5"/>
    <mergeCell ref="B4:B5"/>
    <mergeCell ref="C4:C5"/>
    <mergeCell ref="D4:D5"/>
    <mergeCell ref="E4:E5"/>
    <mergeCell ref="F4:F5"/>
    <mergeCell ref="G4:H4"/>
    <mergeCell ref="I4:J4"/>
    <mergeCell ref="A29:C29"/>
    <mergeCell ref="G29:H2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Labinot sh. Dermaku</dc:creator>
  <cp:lastModifiedBy>Labinot sh. Dermaku</cp:lastModifiedBy>
  <dcterms:created xsi:type="dcterms:W3CDTF">2026-05-28T11:16:00Z</dcterms:created>
  <dcterms:modified xsi:type="dcterms:W3CDTF">2026-05-28T13:25:47Z</dcterms:modified>
</cp:coreProperties>
</file>